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ze documenten\ietie\hkdk\oudheidkamer\financieel oudheidskamer\2023\"/>
    </mc:Choice>
  </mc:AlternateContent>
  <xr:revisionPtr revIDLastSave="0" documentId="8_{CFCF8E74-CA60-4F58-B2E5-25715D6F2074}" xr6:coauthVersionLast="47" xr6:coauthVersionMax="47" xr10:uidLastSave="{00000000-0000-0000-0000-000000000000}"/>
  <bookViews>
    <workbookView xWindow="-120" yWindow="-120" windowWidth="29040" windowHeight="15720" xr2:uid="{CF48B365-1588-4F61-9719-E2B8499CE3BC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J9" i="1"/>
  <c r="J8" i="1"/>
  <c r="J7" i="1"/>
  <c r="D7" i="1"/>
  <c r="J6" i="1"/>
  <c r="D6" i="1"/>
  <c r="D12" i="1" s="1"/>
  <c r="J5" i="1"/>
  <c r="J4" i="1"/>
  <c r="J12" i="1" s="1"/>
</calcChain>
</file>

<file path=xl/sharedStrings.xml><?xml version="1.0" encoding="utf-8"?>
<sst xmlns="http://schemas.openxmlformats.org/spreadsheetml/2006/main" count="19" uniqueCount="18">
  <si>
    <t>Resultatenrekening 2023 Stichting Oudheidskamer Drachtstercompagnie</t>
  </si>
  <si>
    <t>Baten</t>
  </si>
  <si>
    <t>Lasten</t>
  </si>
  <si>
    <t>*Batig saldo 01-01-2023</t>
  </si>
  <si>
    <t>Verzekeringen Noorderlinge</t>
  </si>
  <si>
    <t>Bijdrage Pl.Belang 2023</t>
  </si>
  <si>
    <t>Kosten geldverkeer</t>
  </si>
  <si>
    <t>Donaties en giften</t>
  </si>
  <si>
    <t>Energiekosten</t>
  </si>
  <si>
    <t>Opbrengst acties</t>
  </si>
  <si>
    <t>Gemeentelijke Belastingen</t>
  </si>
  <si>
    <t>Noordelijk Belastingkantoor</t>
  </si>
  <si>
    <t>Overige kosten</t>
  </si>
  <si>
    <t>Overboeking naar betaalrek.</t>
  </si>
  <si>
    <t>Totaal</t>
  </si>
  <si>
    <t>Batig saldo rek.courant 31-12-2023</t>
  </si>
  <si>
    <t>Batig saldo spaarrekening 31-12-2021</t>
  </si>
  <si>
    <t>Saldo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</si>
</sst>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ze%20documenten\ietie\hkdk\oudheidkamer\financieel%20oudheidskamer\2023\resultatenrekening%202023.xlsx" TargetMode="External"/><Relationship Id="rId1" Type="http://schemas.openxmlformats.org/officeDocument/2006/relationships/externalLinkPath" Target="resultatenrekenin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  <sheetName val="Blad4"/>
    </sheetNames>
    <sheetDataSet>
      <sheetData sheetId="0"/>
      <sheetData sheetId="1"/>
      <sheetData sheetId="2">
        <row r="12">
          <cell r="H12">
            <v>2718.97</v>
          </cell>
        </row>
        <row r="15">
          <cell r="H15">
            <v>203.04000000000002</v>
          </cell>
        </row>
        <row r="30">
          <cell r="P30">
            <v>17.59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106F-A5C1-4960-A9CD-8C4D5B084254}">
  <dimension ref="A1:J18"/>
  <sheetViews>
    <sheetView tabSelected="1" workbookViewId="0">
      <selection sqref="A1:K18"/>
    </sheetView>
  </sheetViews>
  <sheetFormatPr defaultRowHeight="15" x14ac:dyDescent="0.25"/>
  <sheetData>
    <row r="1" spans="1:10" ht="15.75" x14ac:dyDescent="0.25">
      <c r="A1" s="1" t="s">
        <v>0</v>
      </c>
      <c r="B1" s="1"/>
      <c r="C1" s="1"/>
      <c r="D1" s="2"/>
      <c r="E1" s="1"/>
      <c r="F1" s="1"/>
      <c r="G1" s="1"/>
      <c r="H1" s="1"/>
      <c r="J1" s="3"/>
    </row>
    <row r="2" spans="1:10" x14ac:dyDescent="0.25">
      <c r="D2" s="3"/>
      <c r="J2" s="3"/>
    </row>
    <row r="3" spans="1:10" x14ac:dyDescent="0.25">
      <c r="A3" s="4" t="s">
        <v>1</v>
      </c>
      <c r="B3" s="4"/>
      <c r="C3" s="4"/>
      <c r="D3" s="5"/>
      <c r="E3" s="4"/>
      <c r="F3" s="4"/>
      <c r="G3" s="4" t="s">
        <v>2</v>
      </c>
      <c r="H3" s="4"/>
      <c r="I3" s="4"/>
      <c r="J3" s="5"/>
    </row>
    <row r="4" spans="1:10" x14ac:dyDescent="0.25">
      <c r="A4" t="s">
        <v>3</v>
      </c>
      <c r="D4" s="3">
        <v>4835.4799999999996</v>
      </c>
      <c r="G4" t="s">
        <v>4</v>
      </c>
      <c r="J4" s="3">
        <f>[1]Blad3!H4</f>
        <v>0</v>
      </c>
    </row>
    <row r="5" spans="1:10" x14ac:dyDescent="0.25">
      <c r="A5" t="s">
        <v>5</v>
      </c>
      <c r="D5" s="3">
        <v>600</v>
      </c>
      <c r="G5" t="s">
        <v>6</v>
      </c>
      <c r="J5" s="3">
        <f>[1]Blad3!H15</f>
        <v>203.04000000000002</v>
      </c>
    </row>
    <row r="6" spans="1:10" x14ac:dyDescent="0.25">
      <c r="A6" t="s">
        <v>7</v>
      </c>
      <c r="D6" s="3">
        <f>[1]Blad2!I6</f>
        <v>0</v>
      </c>
      <c r="G6" t="s">
        <v>8</v>
      </c>
      <c r="J6" s="3">
        <f>[1]Blad3!H10</f>
        <v>0</v>
      </c>
    </row>
    <row r="7" spans="1:10" x14ac:dyDescent="0.25">
      <c r="A7" t="s">
        <v>9</v>
      </c>
      <c r="D7" s="3">
        <f>[1]Blad2!I23</f>
        <v>0</v>
      </c>
      <c r="G7" t="s">
        <v>10</v>
      </c>
      <c r="J7" s="3">
        <f>[1]Blad3!H12</f>
        <v>2718.97</v>
      </c>
    </row>
    <row r="8" spans="1:10" x14ac:dyDescent="0.25">
      <c r="D8" s="3"/>
      <c r="F8" s="6"/>
      <c r="G8" t="s">
        <v>11</v>
      </c>
      <c r="J8" s="3">
        <f>[1]Blad3!P30</f>
        <v>17.59</v>
      </c>
    </row>
    <row r="9" spans="1:10" x14ac:dyDescent="0.25">
      <c r="D9" s="3"/>
      <c r="F9" s="6"/>
      <c r="G9" t="s">
        <v>12</v>
      </c>
      <c r="J9" s="3">
        <f>[1]Blad3!H54</f>
        <v>0</v>
      </c>
    </row>
    <row r="10" spans="1:10" x14ac:dyDescent="0.25">
      <c r="A10" t="s">
        <v>13</v>
      </c>
      <c r="D10" s="3">
        <v>5000</v>
      </c>
      <c r="F10" s="6"/>
      <c r="J10" s="3"/>
    </row>
    <row r="11" spans="1:10" x14ac:dyDescent="0.25">
      <c r="D11" s="3"/>
      <c r="E11" s="6"/>
      <c r="F11" s="6"/>
      <c r="J11" s="3"/>
    </row>
    <row r="12" spans="1:10" x14ac:dyDescent="0.25">
      <c r="A12" t="s">
        <v>14</v>
      </c>
      <c r="D12" s="3">
        <f>SUM(D4:D11)</f>
        <v>10435.48</v>
      </c>
      <c r="G12" t="s">
        <v>14</v>
      </c>
      <c r="J12" s="3">
        <f>SUM(J4:J10)</f>
        <v>2939.6</v>
      </c>
    </row>
    <row r="13" spans="1:10" x14ac:dyDescent="0.25">
      <c r="D13" s="3"/>
      <c r="J13" s="3"/>
    </row>
    <row r="14" spans="1:10" x14ac:dyDescent="0.25">
      <c r="A14" t="s">
        <v>15</v>
      </c>
      <c r="D14" s="3">
        <v>3931.24</v>
      </c>
      <c r="J14" s="3"/>
    </row>
    <row r="15" spans="1:10" x14ac:dyDescent="0.25">
      <c r="D15" s="3"/>
      <c r="J15" s="3"/>
    </row>
    <row r="16" spans="1:10" x14ac:dyDescent="0.25">
      <c r="A16" t="s">
        <v>16</v>
      </c>
      <c r="D16" s="3">
        <v>45010.9</v>
      </c>
      <c r="J16" s="3"/>
    </row>
    <row r="17" spans="1:10" x14ac:dyDescent="0.25">
      <c r="D17" s="3"/>
      <c r="J17" s="3"/>
    </row>
    <row r="18" spans="1:10" x14ac:dyDescent="0.25">
      <c r="A18" s="4" t="s">
        <v>17</v>
      </c>
      <c r="B18" s="4"/>
      <c r="C18" s="4"/>
      <c r="D18" s="5">
        <f>SUM(D14:D16)</f>
        <v>48942.14</v>
      </c>
      <c r="J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Ietie Veenstra</dc:creator>
  <cp:lastModifiedBy>Ietie Veenstra</cp:lastModifiedBy>
  <dcterms:created xsi:type="dcterms:W3CDTF">2024-03-14T19:43:41Z</dcterms:created>
  <dcterms:modified xsi:type="dcterms:W3CDTF">2024-03-14T19:45:02Z</dcterms:modified>
</cp:coreProperties>
</file>